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<sst xmlns="http://schemas.openxmlformats.org/spreadsheetml/2006/main" count="80" uniqueCount="62">
  <si>
    <t>BILANS</t>
  </si>
  <si>
    <t>(nazwa jednostki)</t>
  </si>
  <si>
    <t>(numer statystyczny)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</si>
  <si>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</si>
  <si>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</si>
  <si>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</si>
  <si>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</si>
  <si>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</si>
  <si>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</si>
  <si>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</si>
  <si>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</si>
  <si>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I</t>
  </si>
  <si>
    <t>Wartości niematerialne i prawne</t>
  </si>
  <si>
    <t>II</t>
  </si>
  <si>
    <t>Rzeczowe aktywa trwałe</t>
  </si>
  <si>
    <t>III</t>
  </si>
  <si>
    <t>Należności długoterminowe</t>
  </si>
  <si>
    <t>IV</t>
  </si>
  <si>
    <t>Inwestycje długoterminowe</t>
  </si>
  <si>
    <t>V</t>
  </si>
  <si>
    <t>Długoterminowe rozliczenia międzyokresowe</t>
  </si>
  <si>
    <t>B</t>
  </si>
  <si>
    <t>Aktywa obrotowe</t>
  </si>
  <si>
    <t>Zobowiązania i rezerwy na zobowiązania</t>
  </si>
  <si>
    <t>Zapasy rzeczowych aktywów obrotowych</t>
  </si>
  <si>
    <t>Należności krótkoterminowe</t>
  </si>
  <si>
    <t>Inwestycje krótkoterminowe</t>
  </si>
  <si>
    <t>Rezerwy na zobowiązania</t>
  </si>
  <si>
    <t>Rozliczenia międzyokresowe</t>
  </si>
  <si>
    <t>C</t>
  </si>
  <si>
    <t>Krótkoterminowe rozliczenia międzyokresowe</t>
  </si>
  <si>
    <t>Podpisy</t>
  </si>
  <si>
    <t>Fundacja Pomocy Dzieciom</t>
  </si>
  <si>
    <t>z Chorobą Nowotworową</t>
  </si>
  <si>
    <t>REGON: 012065013</t>
  </si>
  <si>
    <t>na dzień</t>
  </si>
  <si>
    <t>Bilans sporządzony zgodnie z załącznikiem nr 1 do Ustawy o rachunkowości</t>
  </si>
  <si>
    <t>Kapitał (fundusz) własny</t>
  </si>
  <si>
    <t>Kapitał (fundusz) podstawowy</t>
  </si>
  <si>
    <t>Należne wpłaty na kapitał podstawowy (wielkość ujemna)</t>
  </si>
  <si>
    <t>Udziały (akcje) własne wielkość ujemna</t>
  </si>
  <si>
    <t>Kapitał (fundusz) zapasowy</t>
  </si>
  <si>
    <t>Kapitał (fundusz) z aktualizacji wyceny</t>
  </si>
  <si>
    <t>VI</t>
  </si>
  <si>
    <t>Pozostałe kapitały (fundusze) rezerwowe</t>
  </si>
  <si>
    <t>VII</t>
  </si>
  <si>
    <t>Zysk (strata) z lat ubiegłych</t>
  </si>
  <si>
    <t>VIII</t>
  </si>
  <si>
    <t>Zysk (strata) netto</t>
  </si>
  <si>
    <t>IX</t>
  </si>
  <si>
    <t>Odpisy z zysku netto w ciągu roku obrotowego (wielkość ujemna)</t>
  </si>
  <si>
    <t>Zobowiązania długoterminowe</t>
  </si>
  <si>
    <t>Zobowiązania krótkoterminowe</t>
  </si>
  <si>
    <t>Aktywa razem</t>
  </si>
  <si>
    <t>Pasywa razem</t>
  </si>
  <si>
    <t>Prezes Fundacji</t>
  </si>
  <si>
    <t>Daniela Mroczek</t>
  </si>
  <si>
    <t>Członkowie Zarządu</t>
  </si>
  <si>
    <t>Teresa Wysocka</t>
  </si>
  <si>
    <t>Ziemowit Jozenas</t>
  </si>
  <si>
    <t>31 grudnia 2012r.</t>
  </si>
  <si>
    <t>Data sporządzenia 29.03.2013r.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</si>
</sst>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3">
    <font>
      <sz val="10"/>
      <name val="Arial"/>
      <family val="0"/>
    </font>
    <font>
      <sz val="8"/>
      <name val="Arial"/>
      <family val="0"/>
    </font>
    <font>
      <sz val="11"/>
      <name val="Arial CE"/>
      <family val="2"/>
    </font>
    <font>
      <b/>
      <sz val="14"/>
      <name val="Arial CE"/>
      <family val="2"/>
    </font>
    <font>
      <i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33" borderId="10" xfId="42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4" fontId="2" fillId="34" borderId="10" xfId="42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64" fontId="6" fillId="33" borderId="10" xfId="42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64" fontId="6" fillId="33" borderId="11" xfId="42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64" fontId="6" fillId="33" borderId="13" xfId="42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164" fontId="6" fillId="33" borderId="14" xfId="4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4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center" vertical="center"/>
    </xf>
    <xf numFmtId="164" fontId="2" fillId="34" borderId="15" xfId="42" applyNumberFormat="1" applyFont="1" applyFill="1" applyBorder="1" applyAlignment="1">
      <alignment horizontal="center" vertical="center"/>
    </xf>
    <xf numFmtId="164" fontId="2" fillId="34" borderId="16" xfId="42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tabSelected="1" zoomScale="75" zoomScaleNormal="75" zoomScalePageLayoutView="0" workbookViewId="0" topLeftCell="A1">
      <selection activeCell="A29" sqref="A29"/>
    </sheetView>
  </sheetViews>
  <sheetFormatPr defaultColWidth="9.140625" defaultRowHeight="12.75"/>
  <cols>
    <col min="2" max="2" width="29.140625" style="0" customWidth="1"/>
    <col min="3" max="3" width="15.8515625" style="0" customWidth="1"/>
    <col min="4" max="4" width="13.57421875" style="0" customWidth="1"/>
    <col min="6" max="6" width="34.7109375" style="0" customWidth="1"/>
    <col min="7" max="7" width="18.57421875" style="0" customWidth="1"/>
    <col min="8" max="8" width="14.7109375" style="0" customWidth="1"/>
  </cols>
  <sheetData>
    <row r="1" spans="1:8" ht="18">
      <c r="A1" s="1" t="s">
        <v>32</v>
      </c>
      <c r="B1" s="1"/>
      <c r="C1" s="1"/>
      <c r="D1" s="37" t="s">
        <v>0</v>
      </c>
      <c r="E1" s="37"/>
      <c r="F1" s="1"/>
      <c r="G1" s="1"/>
      <c r="H1" s="1"/>
    </row>
    <row r="2" spans="1:8" ht="14.25">
      <c r="A2" s="1" t="s">
        <v>33</v>
      </c>
      <c r="B2" s="1"/>
      <c r="C2" s="1"/>
      <c r="D2" s="1"/>
      <c r="E2" s="1"/>
      <c r="F2" s="1"/>
      <c r="G2" s="1" t="s">
        <v>34</v>
      </c>
      <c r="H2" s="1"/>
    </row>
    <row r="3" spans="1:8" ht="14.25">
      <c r="A3" s="1" t="s">
        <v>1</v>
      </c>
      <c r="B3" s="1"/>
      <c r="C3" s="1"/>
      <c r="D3" s="2" t="s">
        <v>35</v>
      </c>
      <c r="E3" s="1" t="s">
        <v>60</v>
      </c>
      <c r="F3" s="1"/>
      <c r="G3" s="1" t="s">
        <v>2</v>
      </c>
      <c r="H3" s="1"/>
    </row>
    <row r="4" spans="1:8" ht="14.25">
      <c r="A4" s="1"/>
      <c r="B4" s="1"/>
      <c r="C4" s="1"/>
      <c r="D4" s="1"/>
      <c r="E4" s="1"/>
      <c r="F4" s="1"/>
      <c r="G4" s="1"/>
      <c r="H4" s="1"/>
    </row>
    <row r="5" spans="1:8" ht="14.25">
      <c r="A5" s="1"/>
      <c r="B5" s="3" t="s">
        <v>36</v>
      </c>
      <c r="C5" s="1"/>
      <c r="D5" s="1"/>
      <c r="E5" s="1"/>
      <c r="F5" s="1"/>
      <c r="G5" s="1"/>
      <c r="H5" s="1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8" ht="15">
      <c r="A7" s="4" t="s">
        <v>3</v>
      </c>
      <c r="B7" s="5" t="s">
        <v>4</v>
      </c>
      <c r="C7" s="38" t="s">
        <v>5</v>
      </c>
      <c r="D7" s="38"/>
      <c r="E7" s="4" t="s">
        <v>3</v>
      </c>
      <c r="F7" s="5" t="s">
        <v>6</v>
      </c>
      <c r="G7" s="38" t="s">
        <v>5</v>
      </c>
      <c r="H7" s="38"/>
    </row>
    <row r="8" spans="1:8" ht="15">
      <c r="A8" s="6">
        <v>1</v>
      </c>
      <c r="B8" s="5">
        <v>2</v>
      </c>
      <c r="C8" s="7" t="s">
        <v>7</v>
      </c>
      <c r="D8" s="7" t="s">
        <v>8</v>
      </c>
      <c r="E8" s="6">
        <v>1</v>
      </c>
      <c r="F8" s="5">
        <v>2</v>
      </c>
      <c r="G8" s="7" t="s">
        <v>7</v>
      </c>
      <c r="H8" s="7" t="s">
        <v>8</v>
      </c>
    </row>
    <row r="9" spans="1:8" ht="15">
      <c r="A9" s="6" t="s">
        <v>9</v>
      </c>
      <c r="B9" s="8" t="s">
        <v>10</v>
      </c>
      <c r="C9" s="9">
        <f>SUM(C10:C14)</f>
        <v>1870689.36</v>
      </c>
      <c r="D9" s="9">
        <f>SUM(D10:D14)</f>
        <v>1692370.02</v>
      </c>
      <c r="E9" s="6" t="s">
        <v>9</v>
      </c>
      <c r="F9" s="8" t="s">
        <v>37</v>
      </c>
      <c r="G9" s="9">
        <f>G10+G11+G12+G13+G14+G15+G16+G17+G18</f>
        <v>3862721.9299999997</v>
      </c>
      <c r="H9" s="9">
        <f>H10+H11+H12+H13+H14+H15+H17+H18</f>
        <v>4051566.1399999997</v>
      </c>
    </row>
    <row r="10" spans="1:8" ht="28.5">
      <c r="A10" s="6" t="s">
        <v>11</v>
      </c>
      <c r="B10" s="10" t="s">
        <v>12</v>
      </c>
      <c r="C10" s="11">
        <v>0</v>
      </c>
      <c r="D10" s="11">
        <v>308</v>
      </c>
      <c r="E10" s="6" t="s">
        <v>11</v>
      </c>
      <c r="F10" s="10" t="s">
        <v>38</v>
      </c>
      <c r="G10" s="11">
        <v>5100</v>
      </c>
      <c r="H10" s="11">
        <v>5100</v>
      </c>
    </row>
    <row r="11" spans="1:8" ht="28.5">
      <c r="A11" s="6" t="s">
        <v>13</v>
      </c>
      <c r="B11" s="10" t="s">
        <v>14</v>
      </c>
      <c r="C11" s="11">
        <v>1843394.36</v>
      </c>
      <c r="D11" s="11">
        <v>1664767.02</v>
      </c>
      <c r="E11" s="6" t="s">
        <v>13</v>
      </c>
      <c r="F11" s="10" t="s">
        <v>39</v>
      </c>
      <c r="G11" s="11">
        <v>0</v>
      </c>
      <c r="H11" s="11">
        <v>0</v>
      </c>
    </row>
    <row r="12" spans="1:8" ht="28.5">
      <c r="A12" s="6" t="s">
        <v>15</v>
      </c>
      <c r="B12" s="10" t="s">
        <v>16</v>
      </c>
      <c r="C12" s="11">
        <v>0</v>
      </c>
      <c r="D12" s="11">
        <v>0</v>
      </c>
      <c r="E12" s="6" t="s">
        <v>15</v>
      </c>
      <c r="F12" s="10" t="s">
        <v>40</v>
      </c>
      <c r="G12" s="11">
        <v>0</v>
      </c>
      <c r="H12" s="11">
        <v>0</v>
      </c>
    </row>
    <row r="13" spans="1:8" ht="15">
      <c r="A13" s="6" t="s">
        <v>17</v>
      </c>
      <c r="B13" s="10" t="s">
        <v>18</v>
      </c>
      <c r="C13" s="11">
        <v>27295</v>
      </c>
      <c r="D13" s="11">
        <v>27295</v>
      </c>
      <c r="E13" s="6" t="s">
        <v>17</v>
      </c>
      <c r="F13" s="12" t="s">
        <v>41</v>
      </c>
      <c r="G13" s="11">
        <v>2140726.32</v>
      </c>
      <c r="H13" s="11">
        <v>2140726.32</v>
      </c>
    </row>
    <row r="14" spans="1:8" ht="28.5">
      <c r="A14" s="6" t="s">
        <v>19</v>
      </c>
      <c r="B14" s="10" t="s">
        <v>20</v>
      </c>
      <c r="C14" s="11">
        <v>0</v>
      </c>
      <c r="D14" s="11">
        <v>0</v>
      </c>
      <c r="E14" s="13" t="s">
        <v>19</v>
      </c>
      <c r="F14" s="14" t="s">
        <v>42</v>
      </c>
      <c r="G14" s="15">
        <v>0</v>
      </c>
      <c r="H14" s="15">
        <v>0</v>
      </c>
    </row>
    <row r="15" spans="1:8" ht="28.5">
      <c r="A15" s="6" t="s">
        <v>21</v>
      </c>
      <c r="B15" s="8" t="s">
        <v>22</v>
      </c>
      <c r="C15" s="9">
        <f>SUM(C16+C17+C21)</f>
        <v>3750719.7899999996</v>
      </c>
      <c r="D15" s="9">
        <f>SUM(D16+D17+D21)</f>
        <v>4158945.99</v>
      </c>
      <c r="E15" s="6" t="s">
        <v>43</v>
      </c>
      <c r="F15" s="16" t="s">
        <v>44</v>
      </c>
      <c r="G15" s="11">
        <v>0</v>
      </c>
      <c r="H15" s="11">
        <v>0</v>
      </c>
    </row>
    <row r="16" spans="1:8" ht="28.5">
      <c r="A16" s="6" t="s">
        <v>11</v>
      </c>
      <c r="B16" s="10" t="s">
        <v>24</v>
      </c>
      <c r="C16" s="11">
        <v>4238.52</v>
      </c>
      <c r="D16" s="11">
        <v>2588</v>
      </c>
      <c r="E16" s="6" t="s">
        <v>45</v>
      </c>
      <c r="F16" s="10" t="s">
        <v>46</v>
      </c>
      <c r="G16" s="11">
        <v>0</v>
      </c>
      <c r="H16" s="11">
        <v>0</v>
      </c>
    </row>
    <row r="17" spans="1:8" ht="15">
      <c r="A17" s="39" t="s">
        <v>13</v>
      </c>
      <c r="B17" s="42" t="s">
        <v>25</v>
      </c>
      <c r="C17" s="45">
        <v>14732.24</v>
      </c>
      <c r="D17" s="45">
        <v>33457.29</v>
      </c>
      <c r="E17" s="6" t="s">
        <v>47</v>
      </c>
      <c r="F17" s="10" t="s">
        <v>48</v>
      </c>
      <c r="G17" s="11">
        <v>1716895.61</v>
      </c>
      <c r="H17" s="11">
        <v>1905739.82</v>
      </c>
    </row>
    <row r="18" spans="1:8" ht="28.5">
      <c r="A18" s="40"/>
      <c r="B18" s="43"/>
      <c r="C18" s="46"/>
      <c r="D18" s="46"/>
      <c r="E18" s="6" t="s">
        <v>49</v>
      </c>
      <c r="F18" s="10" t="s">
        <v>50</v>
      </c>
      <c r="G18" s="11">
        <v>0</v>
      </c>
      <c r="H18" s="11">
        <v>0</v>
      </c>
    </row>
    <row r="19" spans="1:8" ht="30">
      <c r="A19" s="40"/>
      <c r="B19" s="43"/>
      <c r="C19" s="46"/>
      <c r="D19" s="46"/>
      <c r="E19" s="18" t="s">
        <v>21</v>
      </c>
      <c r="F19" s="19" t="s">
        <v>23</v>
      </c>
      <c r="G19" s="20">
        <f>G20+G21+G22+G23</f>
        <v>1758687.22</v>
      </c>
      <c r="H19" s="20">
        <v>1799749.87</v>
      </c>
    </row>
    <row r="20" spans="1:8" ht="15">
      <c r="A20" s="41"/>
      <c r="B20" s="44"/>
      <c r="C20" s="47"/>
      <c r="D20" s="47"/>
      <c r="E20" s="13" t="s">
        <v>11</v>
      </c>
      <c r="F20" s="17" t="s">
        <v>27</v>
      </c>
      <c r="G20" s="15">
        <v>0</v>
      </c>
      <c r="H20" s="15">
        <v>0</v>
      </c>
    </row>
    <row r="21" spans="1:8" ht="15">
      <c r="A21" s="39" t="s">
        <v>15</v>
      </c>
      <c r="B21" s="42" t="s">
        <v>26</v>
      </c>
      <c r="C21" s="45">
        <v>3731749.03</v>
      </c>
      <c r="D21" s="45">
        <v>4122900.7</v>
      </c>
      <c r="E21" s="13" t="s">
        <v>13</v>
      </c>
      <c r="F21" s="17" t="s">
        <v>51</v>
      </c>
      <c r="G21" s="15">
        <v>0</v>
      </c>
      <c r="H21" s="15">
        <v>0</v>
      </c>
    </row>
    <row r="22" spans="1:8" ht="15">
      <c r="A22" s="41"/>
      <c r="B22" s="44"/>
      <c r="C22" s="47"/>
      <c r="D22" s="47"/>
      <c r="E22" s="13" t="s">
        <v>15</v>
      </c>
      <c r="F22" s="17" t="s">
        <v>52</v>
      </c>
      <c r="G22" s="15">
        <v>791043.59</v>
      </c>
      <c r="H22" s="15">
        <v>880488.42</v>
      </c>
    </row>
    <row r="23" spans="1:8" ht="45.75" thickBot="1">
      <c r="A23" s="13" t="s">
        <v>29</v>
      </c>
      <c r="B23" s="21" t="s">
        <v>30</v>
      </c>
      <c r="C23" s="22">
        <v>0</v>
      </c>
      <c r="D23" s="22">
        <v>0</v>
      </c>
      <c r="E23" s="13" t="s">
        <v>17</v>
      </c>
      <c r="F23" s="17" t="s">
        <v>28</v>
      </c>
      <c r="G23" s="15">
        <v>967643.63</v>
      </c>
      <c r="H23" s="15">
        <v>919261.45</v>
      </c>
    </row>
    <row r="24" spans="1:8" ht="16.5" thickBot="1" thickTop="1">
      <c r="A24" s="23"/>
      <c r="B24" s="24" t="s">
        <v>53</v>
      </c>
      <c r="C24" s="25">
        <f>SUM(C9+C15+C23)</f>
        <v>5621409.149999999</v>
      </c>
      <c r="D24" s="25">
        <f>SUM(D9+D15+D23)</f>
        <v>5851316.01</v>
      </c>
      <c r="E24" s="26"/>
      <c r="F24" s="27" t="s">
        <v>54</v>
      </c>
      <c r="G24" s="25">
        <f>G9+G19</f>
        <v>5621409.149999999</v>
      </c>
      <c r="H24" s="28">
        <f>H9+H19</f>
        <v>5851316.01</v>
      </c>
    </row>
    <row r="25" spans="1:8" ht="15.75" thickTop="1">
      <c r="A25" s="29"/>
      <c r="B25" s="30"/>
      <c r="C25" s="31"/>
      <c r="D25" s="31"/>
      <c r="E25" s="29"/>
      <c r="F25" s="30"/>
      <c r="G25" s="31"/>
      <c r="H25" s="31"/>
    </row>
    <row r="26" spans="1:8" ht="15">
      <c r="A26" s="29"/>
      <c r="B26" s="30"/>
      <c r="C26" s="31"/>
      <c r="D26" s="31"/>
      <c r="E26" s="29"/>
      <c r="F26" s="30"/>
      <c r="G26" s="31"/>
      <c r="H26" s="31"/>
    </row>
    <row r="27" spans="1:8" ht="14.25">
      <c r="A27" s="32"/>
      <c r="B27" s="1"/>
      <c r="C27" s="1"/>
      <c r="D27" s="1"/>
      <c r="E27" s="1"/>
      <c r="F27" s="33"/>
      <c r="G27" s="1"/>
      <c r="H27" s="1"/>
    </row>
    <row r="28" spans="1:8" ht="14.25">
      <c r="A28" s="34" t="s">
        <v>61</v>
      </c>
      <c r="B28" s="1"/>
      <c r="C28" s="1"/>
      <c r="D28" s="1"/>
      <c r="E28" s="1"/>
      <c r="F28" s="1"/>
      <c r="G28" s="35" t="s">
        <v>31</v>
      </c>
      <c r="H28" s="1"/>
    </row>
    <row r="29" spans="1:8" ht="14.25">
      <c r="A29" s="1"/>
      <c r="B29" s="1"/>
      <c r="C29" s="1"/>
      <c r="D29" s="1"/>
      <c r="E29" s="1"/>
      <c r="F29" s="1"/>
      <c r="G29" s="36" t="s">
        <v>55</v>
      </c>
      <c r="H29" s="36" t="s">
        <v>56</v>
      </c>
    </row>
    <row r="30" spans="7:8" ht="12.75">
      <c r="G30" t="s">
        <v>57</v>
      </c>
      <c r="H30" t="s">
        <v>58</v>
      </c>
    </row>
    <row r="31" ht="12.75">
      <c r="H31" t="s">
        <v>59</v>
      </c>
    </row>
  </sheetData>
  <sheetProtection/>
  <mergeCells count="11">
    <mergeCell ref="A21:A22"/>
    <mergeCell ref="B21:B22"/>
    <mergeCell ref="C21:C22"/>
    <mergeCell ref="D21:D22"/>
    <mergeCell ref="D1:E1"/>
    <mergeCell ref="C7:D7"/>
    <mergeCell ref="G7:H7"/>
    <mergeCell ref="A17:A20"/>
    <mergeCell ref="B17:B20"/>
    <mergeCell ref="C17:C20"/>
    <mergeCell ref="D17:D2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Anna Kłos</cp:lastModifiedBy>
  <cp:lastPrinted>2005-02-08T07:59:00Z</cp:lastPrinted>
  <dcterms:created xsi:type="dcterms:W3CDTF">2005-02-07T23:01:13Z</dcterms:created>
  <dcterms:modified xsi:type="dcterms:W3CDTF">2013-04-10T17:14:26Z</dcterms:modified>
  <cp:category/>
  <cp:version/>
  <cp:contentType/>
  <cp:contentStatus/>
</cp:coreProperties>
</file>