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<sst xmlns="http://schemas.openxmlformats.org/spreadsheetml/2006/main" count="78" uniqueCount="60">
  <si>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</si>
  <si>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</si>
  <si>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</si>
  <si>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</si>
  <si>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</si>
  <si>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</si>
  <si>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</si>
  <si>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</si>
  <si>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</si>
  <si>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</si>
  <si>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</si>
  <si>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</si>
  <si>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</si>
  <si>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</si>
  <si>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</si>
  <si>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</si>
  <si>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</si>
  <si>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</si>
  <si>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</si>
  <si>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</si>
  <si>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</si>
  <si>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</si>
  <si>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</si>
  <si>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</si>
  <si>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</si>
  <si>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</si>
  <si>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</si>
  <si>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</si>
  <si>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</si>
  <si>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</si>
  <si>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</si>
  <si>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Podpisy</t>
  </si>
  <si>
    <t>Fundacja Pomocy Dzieciom</t>
  </si>
  <si>
    <t>z Chorobą Nowotworową</t>
  </si>
  <si>
    <t>REGON: 012065013</t>
  </si>
  <si>
    <t>Bilans sporządzony zgodnie z załącznikiem nr 1 do Ustawy o rachunkowości</t>
  </si>
  <si>
    <t>Kapitał (fundusz) własny</t>
  </si>
  <si>
    <t>Kapitał (fundusz) podstawowy</t>
  </si>
  <si>
    <t>Należne wpłaty na kapitał podstawowy (wielkość ujemna)</t>
  </si>
  <si>
    <t>Udziały (akcje) własne wielkość ujemna</t>
  </si>
  <si>
    <t>Kapitał (fundusz) zapasowy</t>
  </si>
  <si>
    <t>Kapitał (fundusz) z aktualizacji wyceny</t>
  </si>
  <si>
    <t>VI</t>
  </si>
  <si>
    <t>Pozostałe kapitały (fundusze) rezerwowe</t>
  </si>
  <si>
    <t>VII</t>
  </si>
  <si>
    <t>Zysk (strata) z lat ubiegłych</t>
  </si>
  <si>
    <t>VIII</t>
  </si>
  <si>
    <t>Zysk (strata) netto</t>
  </si>
  <si>
    <t>IX</t>
  </si>
  <si>
    <t>Odpisy z zysku netto w ciągu roku obrotowego (wielkość ujemna)</t>
  </si>
  <si>
    <t>Zobowiązania długoterminowe</t>
  </si>
  <si>
    <t>Zobowiązania krótkoterminowe</t>
  </si>
  <si>
    <t>Aktywa razem</t>
  </si>
  <si>
    <t>Pasywa razem</t>
  </si>
  <si>
    <t>Prezes Fundacji</t>
  </si>
  <si>
    <t>Daniela Mroczek</t>
  </si>
  <si>
    <t>Ziemowit Jozenas</t>
  </si>
  <si>
    <t>31 grudnia 2013r.</t>
  </si>
  <si>
    <t>Członek Zarządu</t>
  </si>
  <si>
    <t>Data sporządzenia 25.04.2014r.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</si>
</sst>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33" borderId="11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2" fillId="34" borderId="1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G10" sqref="G10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13.57421875" style="0" customWidth="1"/>
    <col min="6" max="6" width="34.7109375" style="0" customWidth="1"/>
    <col min="7" max="7" width="18.57421875" style="0" customWidth="1"/>
    <col min="8" max="8" width="14.7109375" style="0" customWidth="1"/>
  </cols>
  <sheetData>
    <row r="1" spans="1:8" ht="18">
      <c r="A1" s="1" t="s">
        <v>32</v>
      </c>
      <c r="B1" s="1"/>
      <c r="C1" s="1"/>
      <c r="D1" s="44" t="s">
        <v>0</v>
      </c>
      <c r="E1" s="44"/>
      <c r="F1" s="1"/>
      <c r="G1" s="1"/>
      <c r="H1" s="1"/>
    </row>
    <row r="2" spans="1:8" ht="14.25">
      <c r="A2" s="1" t="s">
        <v>33</v>
      </c>
      <c r="B2" s="1"/>
      <c r="C2" s="1"/>
      <c r="D2" s="1"/>
      <c r="E2" s="1"/>
      <c r="F2" s="1"/>
      <c r="G2" s="1" t="s">
        <v>34</v>
      </c>
      <c r="H2" s="1"/>
    </row>
    <row r="3" spans="1:8" ht="14.25">
      <c r="A3" s="1" t="s">
        <v>1</v>
      </c>
      <c r="B3" s="1"/>
      <c r="C3" s="1"/>
      <c r="D3" s="2"/>
      <c r="E3" s="1" t="s">
        <v>57</v>
      </c>
      <c r="F3" s="1"/>
      <c r="G3" s="1" t="s">
        <v>2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35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5" t="s">
        <v>5</v>
      </c>
      <c r="D7" s="5"/>
      <c r="E7" s="4" t="s">
        <v>3</v>
      </c>
      <c r="F7" s="5" t="s">
        <v>6</v>
      </c>
      <c r="G7" s="45" t="s">
        <v>5</v>
      </c>
      <c r="H7" s="45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1692370.02</v>
      </c>
      <c r="D9" s="9">
        <f>SUM(D10:D14)</f>
        <v>1508609.77</v>
      </c>
      <c r="E9" s="6" t="s">
        <v>9</v>
      </c>
      <c r="F9" s="8" t="s">
        <v>36</v>
      </c>
      <c r="G9" s="9">
        <f>G10+G11+G12+G13+G14+G15+G16+P34+G17+G18</f>
        <v>4051566.1399999997</v>
      </c>
      <c r="H9" s="9">
        <f>H10+H11+H12+H13+H14+H15+H16+H17+H18</f>
        <v>4169289.7099999995</v>
      </c>
    </row>
    <row r="10" spans="1:8" ht="28.5">
      <c r="A10" s="6" t="s">
        <v>11</v>
      </c>
      <c r="B10" s="10" t="s">
        <v>12</v>
      </c>
      <c r="C10" s="35">
        <v>308</v>
      </c>
      <c r="D10" s="35">
        <v>44</v>
      </c>
      <c r="E10" s="6" t="s">
        <v>11</v>
      </c>
      <c r="F10" s="10" t="s">
        <v>37</v>
      </c>
      <c r="G10" s="35">
        <v>5100</v>
      </c>
      <c r="H10" s="35">
        <v>5100</v>
      </c>
    </row>
    <row r="11" spans="1:8" ht="28.5">
      <c r="A11" s="6" t="s">
        <v>13</v>
      </c>
      <c r="B11" s="10" t="s">
        <v>14</v>
      </c>
      <c r="C11" s="35">
        <v>1664767.02</v>
      </c>
      <c r="D11" s="35">
        <v>1481270.77</v>
      </c>
      <c r="E11" s="6" t="s">
        <v>13</v>
      </c>
      <c r="F11" s="10" t="s">
        <v>38</v>
      </c>
      <c r="G11" s="35">
        <v>0</v>
      </c>
      <c r="H11" s="35">
        <v>0</v>
      </c>
    </row>
    <row r="12" spans="1:8" ht="28.5">
      <c r="A12" s="6" t="s">
        <v>15</v>
      </c>
      <c r="B12" s="10" t="s">
        <v>16</v>
      </c>
      <c r="C12" s="35">
        <v>0</v>
      </c>
      <c r="D12" s="35">
        <v>0</v>
      </c>
      <c r="E12" s="6" t="s">
        <v>15</v>
      </c>
      <c r="F12" s="10" t="s">
        <v>39</v>
      </c>
      <c r="G12" s="35">
        <v>0</v>
      </c>
      <c r="H12" s="35">
        <v>0</v>
      </c>
    </row>
    <row r="13" spans="1:8" ht="15">
      <c r="A13" s="6" t="s">
        <v>17</v>
      </c>
      <c r="B13" s="10" t="s">
        <v>18</v>
      </c>
      <c r="C13" s="35">
        <v>27295</v>
      </c>
      <c r="D13" s="35">
        <v>27295</v>
      </c>
      <c r="E13" s="6" t="s">
        <v>17</v>
      </c>
      <c r="F13" s="11" t="s">
        <v>40</v>
      </c>
      <c r="G13" s="35">
        <v>2140726.32</v>
      </c>
      <c r="H13" s="35">
        <v>2140726.32</v>
      </c>
    </row>
    <row r="14" spans="1:8" ht="28.5">
      <c r="A14" s="6" t="s">
        <v>19</v>
      </c>
      <c r="B14" s="10" t="s">
        <v>20</v>
      </c>
      <c r="C14" s="35">
        <v>0</v>
      </c>
      <c r="D14" s="36">
        <v>0</v>
      </c>
      <c r="E14" s="12" t="s">
        <v>19</v>
      </c>
      <c r="F14" s="13" t="s">
        <v>41</v>
      </c>
      <c r="G14" s="36">
        <v>0</v>
      </c>
      <c r="H14" s="36">
        <v>0</v>
      </c>
    </row>
    <row r="15" spans="1:8" ht="28.5">
      <c r="A15" s="6" t="s">
        <v>21</v>
      </c>
      <c r="B15" s="8" t="s">
        <v>22</v>
      </c>
      <c r="C15" s="9">
        <f>SUM(C16+C17+C21)</f>
        <v>4158945.99</v>
      </c>
      <c r="D15" s="9">
        <f>SUM(D16+D17+D21)</f>
        <v>4176559.8800000004</v>
      </c>
      <c r="E15" s="6" t="s">
        <v>42</v>
      </c>
      <c r="F15" s="14" t="s">
        <v>43</v>
      </c>
      <c r="G15" s="35">
        <v>0</v>
      </c>
      <c r="H15" s="35">
        <v>0</v>
      </c>
    </row>
    <row r="16" spans="1:8" ht="28.5">
      <c r="A16" s="6" t="s">
        <v>11</v>
      </c>
      <c r="B16" s="10" t="s">
        <v>24</v>
      </c>
      <c r="C16" s="35">
        <v>2588</v>
      </c>
      <c r="D16" s="35">
        <v>1119.61</v>
      </c>
      <c r="E16" s="6" t="s">
        <v>44</v>
      </c>
      <c r="F16" s="10" t="s">
        <v>45</v>
      </c>
      <c r="G16" s="35">
        <v>1716895.61</v>
      </c>
      <c r="H16" s="35">
        <v>1905739.82</v>
      </c>
    </row>
    <row r="17" spans="1:8" ht="15">
      <c r="A17" s="37" t="s">
        <v>13</v>
      </c>
      <c r="B17" s="39" t="s">
        <v>25</v>
      </c>
      <c r="C17" s="41">
        <v>33457.29</v>
      </c>
      <c r="D17" s="41">
        <v>65706.78</v>
      </c>
      <c r="E17" s="6" t="s">
        <v>46</v>
      </c>
      <c r="F17" s="10" t="s">
        <v>47</v>
      </c>
      <c r="G17" s="35">
        <v>188844.21</v>
      </c>
      <c r="H17" s="35">
        <v>117723.57</v>
      </c>
    </row>
    <row r="18" spans="1:8" ht="28.5">
      <c r="A18" s="46"/>
      <c r="B18" s="47"/>
      <c r="C18" s="43"/>
      <c r="D18" s="43"/>
      <c r="E18" s="6" t="s">
        <v>48</v>
      </c>
      <c r="F18" s="10" t="s">
        <v>49</v>
      </c>
      <c r="G18" s="35">
        <v>0</v>
      </c>
      <c r="H18" s="35">
        <v>0</v>
      </c>
    </row>
    <row r="19" spans="1:8" ht="30">
      <c r="A19" s="46"/>
      <c r="B19" s="47"/>
      <c r="C19" s="43"/>
      <c r="D19" s="43"/>
      <c r="E19" s="16" t="s">
        <v>21</v>
      </c>
      <c r="F19" s="17" t="s">
        <v>23</v>
      </c>
      <c r="G19" s="18">
        <f>G20+G21+G22+G23</f>
        <v>1799749.87</v>
      </c>
      <c r="H19" s="18">
        <f>H20+H21+H22+H23</f>
        <v>1515879.94</v>
      </c>
    </row>
    <row r="20" spans="1:8" ht="15">
      <c r="A20" s="38"/>
      <c r="B20" s="40"/>
      <c r="C20" s="42"/>
      <c r="D20" s="42"/>
      <c r="E20" s="12" t="s">
        <v>11</v>
      </c>
      <c r="F20" s="15" t="s">
        <v>27</v>
      </c>
      <c r="G20" s="36">
        <v>0</v>
      </c>
      <c r="H20" s="36">
        <v>0</v>
      </c>
    </row>
    <row r="21" spans="1:8" ht="15">
      <c r="A21" s="37" t="s">
        <v>15</v>
      </c>
      <c r="B21" s="39" t="s">
        <v>26</v>
      </c>
      <c r="C21" s="41">
        <v>4122900.7</v>
      </c>
      <c r="D21" s="41">
        <v>4109733.49</v>
      </c>
      <c r="E21" s="12" t="s">
        <v>13</v>
      </c>
      <c r="F21" s="15" t="s">
        <v>50</v>
      </c>
      <c r="G21" s="36">
        <v>0</v>
      </c>
      <c r="H21" s="36">
        <v>0</v>
      </c>
    </row>
    <row r="22" spans="1:8" ht="15">
      <c r="A22" s="38"/>
      <c r="B22" s="40"/>
      <c r="C22" s="42"/>
      <c r="D22" s="42"/>
      <c r="E22" s="12" t="s">
        <v>15</v>
      </c>
      <c r="F22" s="15" t="s">
        <v>51</v>
      </c>
      <c r="G22" s="36">
        <v>880488.42</v>
      </c>
      <c r="H22" s="36">
        <v>642581.56</v>
      </c>
    </row>
    <row r="23" spans="1:8" ht="45.75" thickBot="1">
      <c r="A23" s="12" t="s">
        <v>29</v>
      </c>
      <c r="B23" s="19" t="s">
        <v>30</v>
      </c>
      <c r="C23" s="20">
        <v>0</v>
      </c>
      <c r="D23" s="20">
        <v>0</v>
      </c>
      <c r="E23" s="12" t="s">
        <v>17</v>
      </c>
      <c r="F23" s="15" t="s">
        <v>28</v>
      </c>
      <c r="G23" s="36">
        <v>919261.45</v>
      </c>
      <c r="H23" s="36">
        <v>873298.38</v>
      </c>
    </row>
    <row r="24" spans="1:8" ht="16.5" thickBot="1" thickTop="1">
      <c r="A24" s="21"/>
      <c r="B24" s="22" t="s">
        <v>52</v>
      </c>
      <c r="C24" s="23">
        <f>SUM(C9+C15+C23)</f>
        <v>5851316.01</v>
      </c>
      <c r="D24" s="23">
        <f>SUM(D9+D15+D23)</f>
        <v>5685169.65</v>
      </c>
      <c r="E24" s="24"/>
      <c r="F24" s="25" t="s">
        <v>53</v>
      </c>
      <c r="G24" s="23">
        <f>G9+G19</f>
        <v>5851316.01</v>
      </c>
      <c r="H24" s="26">
        <f>H9+H19</f>
        <v>5685169.649999999</v>
      </c>
    </row>
    <row r="25" spans="1:8" ht="15.75" thickTop="1">
      <c r="A25" s="27"/>
      <c r="B25" s="28"/>
      <c r="C25" s="29"/>
      <c r="D25" s="29"/>
      <c r="E25" s="27"/>
      <c r="F25" s="28"/>
      <c r="G25" s="29"/>
      <c r="H25" s="29"/>
    </row>
    <row r="26" spans="1:8" ht="15">
      <c r="A26" s="27"/>
      <c r="B26" s="28"/>
      <c r="C26" s="29"/>
      <c r="D26" s="29"/>
      <c r="E26" s="27"/>
      <c r="F26" s="28"/>
      <c r="G26" s="29"/>
      <c r="H26" s="29"/>
    </row>
    <row r="27" spans="1:8" ht="14.25">
      <c r="A27" s="30"/>
      <c r="B27" s="1"/>
      <c r="C27" s="1"/>
      <c r="D27" s="1"/>
      <c r="E27" s="1"/>
      <c r="F27" s="31"/>
      <c r="G27" s="1"/>
      <c r="H27" s="1"/>
    </row>
    <row r="28" spans="1:8" ht="14.25">
      <c r="A28" s="32" t="s">
        <v>59</v>
      </c>
      <c r="B28" s="1"/>
      <c r="C28" s="1"/>
      <c r="D28" s="1"/>
      <c r="E28" s="1"/>
      <c r="F28" s="1"/>
      <c r="G28" s="33" t="s">
        <v>31</v>
      </c>
      <c r="H28" s="1"/>
    </row>
    <row r="29" spans="1:8" ht="14.25">
      <c r="A29" s="1"/>
      <c r="B29" s="1"/>
      <c r="C29" s="1"/>
      <c r="D29" s="1"/>
      <c r="E29" s="1"/>
      <c r="F29" s="1"/>
      <c r="G29" s="34" t="s">
        <v>54</v>
      </c>
      <c r="H29" s="34" t="s">
        <v>55</v>
      </c>
    </row>
    <row r="30" spans="1:8" ht="14.25">
      <c r="A30" s="1"/>
      <c r="B30" s="1"/>
      <c r="C30" s="1"/>
      <c r="D30" s="1"/>
      <c r="E30" s="1"/>
      <c r="F30" s="1"/>
      <c r="G30" s="34"/>
      <c r="H30" s="34"/>
    </row>
    <row r="31" spans="1:8" ht="14.25">
      <c r="A31" s="1"/>
      <c r="B31" s="1"/>
      <c r="C31" s="1"/>
      <c r="D31" s="1"/>
      <c r="E31" s="1"/>
      <c r="F31" s="1"/>
      <c r="G31" s="34"/>
      <c r="H31" s="34"/>
    </row>
    <row r="32" spans="7:8" ht="12.75">
      <c r="G32" t="s">
        <v>58</v>
      </c>
      <c r="H32" t="s">
        <v>56</v>
      </c>
    </row>
  </sheetData>
  <sheetProtection/>
  <mergeCells count="10">
    <mergeCell ref="G7:H7"/>
    <mergeCell ref="A17:A20"/>
    <mergeCell ref="B17:B20"/>
    <mergeCell ref="C17:C20"/>
    <mergeCell ref="A21:A22"/>
    <mergeCell ref="B21:B22"/>
    <mergeCell ref="C21:C22"/>
    <mergeCell ref="D17:D20"/>
    <mergeCell ref="D21:D22"/>
    <mergeCell ref="D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Anna Kłos</cp:lastModifiedBy>
  <cp:lastPrinted>2014-05-07T17:47:13Z</cp:lastPrinted>
  <dcterms:created xsi:type="dcterms:W3CDTF">2005-02-07T23:01:13Z</dcterms:created>
  <dcterms:modified xsi:type="dcterms:W3CDTF">2014-07-15T15:24:54Z</dcterms:modified>
  <cp:category/>
  <cp:version/>
  <cp:contentType/>
  <cp:contentStatus/>
</cp:coreProperties>
</file>